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activeTab="1"/>
  </bookViews>
  <sheets>
    <sheet name="1 квартал 2020" sheetId="1" r:id="rId1"/>
    <sheet name="2 квартал 2020 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</t>
        </r>
      </text>
    </comment>
  </commentList>
</comments>
</file>

<file path=xl/sharedStrings.xml><?xml version="1.0" encoding="utf-8"?>
<sst xmlns="http://schemas.openxmlformats.org/spreadsheetml/2006/main" count="26" uniqueCount="16">
  <si>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</si>
  <si>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</si>
  <si>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</si>
  <si>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</si>
  <si>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</si>
  <si>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</si>
  <si>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</si>
  <si>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</si>
  <si>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Администрация Муниципалы : Калмаирова, Пеннер, Бусыгина, Кутакова, Синцов , Динмухаметова</t>
  </si>
  <si>
    <t>Исполнитель Иванова В.И.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</si>
  <si>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</si>
  <si>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Глава сельского поселения                                                                  Г.Н. Бандысик</t>
  </si>
  <si>
    <t>январь-март 2020 года</t>
  </si>
  <si>
    <t>январь-июнь 2020 года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</si>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</sst>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top" wrapText="1"/>
    </xf>
    <xf numFmtId="3" fontId="52" fillId="0" borderId="10" xfId="0" applyNumberFormat="1" applyFont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9" t="s">
        <v>10</v>
      </c>
      <c r="C2" s="19"/>
      <c r="D2" s="1"/>
      <c r="E2" s="1"/>
      <c r="F2" s="1"/>
      <c r="G2" s="1"/>
      <c r="H2" s="1"/>
      <c r="I2" s="1"/>
      <c r="J2" s="6"/>
    </row>
    <row r="3" spans="2:9" ht="15">
      <c r="B3" s="19"/>
      <c r="C3" s="19"/>
      <c r="D3" s="1"/>
      <c r="E3" s="1"/>
      <c r="F3" s="1"/>
      <c r="G3" s="1"/>
      <c r="H3" s="1"/>
      <c r="I3" s="1"/>
    </row>
    <row r="4" spans="2:9" ht="24.75" customHeight="1">
      <c r="B4" s="19"/>
      <c r="C4" s="19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12</v>
      </c>
    </row>
    <row r="7" spans="2:27" ht="60.75" customHeight="1">
      <c r="B7" s="3" t="s">
        <v>2</v>
      </c>
      <c r="C7" s="13">
        <f>(694.80483+21.93156+309.49921+21.93156+41.484)</f>
        <v>1089.65116</v>
      </c>
      <c r="J7" s="6"/>
      <c r="L7" s="20" t="s">
        <v>8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ht="54" customHeight="1">
      <c r="B8" s="3" t="s">
        <v>3</v>
      </c>
      <c r="C8" s="13">
        <f>(5+5.1+5.4)/3</f>
        <v>5.166666666666667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54" customHeight="1">
      <c r="B9" s="10" t="s">
        <v>6</v>
      </c>
      <c r="C9" s="14">
        <f>(371.46263+404.01053+426.13254)</f>
        <v>1201.6057</v>
      </c>
      <c r="D9" s="11"/>
      <c r="K9" s="6"/>
      <c r="L9" s="21" t="s">
        <v>7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2:27" ht="54" customHeight="1">
      <c r="B10" s="10" t="s">
        <v>1</v>
      </c>
      <c r="C10" s="15">
        <f>(6+6+6)/3</f>
        <v>6</v>
      </c>
      <c r="K10" s="6" t="s">
        <v>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3" spans="1:256" s="5" customFormat="1" ht="16.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2.75" customHeight="1">
      <c r="A14" s="22" t="s">
        <v>11</v>
      </c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4" ht="51" customHeight="1">
      <c r="A15" s="24" t="s">
        <v>9</v>
      </c>
      <c r="B15" s="24"/>
      <c r="C15" s="8"/>
      <c r="D15" s="9"/>
    </row>
    <row r="16" spans="1:4" ht="14.25">
      <c r="A16" s="25" t="s">
        <v>4</v>
      </c>
      <c r="B16" s="25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D1">
      <selection activeCell="L7" sqref="L7:AA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9" t="s">
        <v>10</v>
      </c>
      <c r="C2" s="19"/>
      <c r="D2" s="1"/>
      <c r="E2" s="1"/>
      <c r="F2" s="1"/>
      <c r="G2" s="1"/>
      <c r="H2" s="1"/>
      <c r="I2" s="1"/>
      <c r="J2" s="6"/>
    </row>
    <row r="3" spans="2:9" ht="15">
      <c r="B3" s="19"/>
      <c r="C3" s="19"/>
      <c r="D3" s="1"/>
      <c r="E3" s="1"/>
      <c r="F3" s="1"/>
      <c r="G3" s="1"/>
      <c r="H3" s="1"/>
      <c r="I3" s="1"/>
    </row>
    <row r="4" spans="2:9" ht="24.75" customHeight="1">
      <c r="B4" s="19"/>
      <c r="C4" s="19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7">
        <f>(694.80483+21.93156+309.49921+21.93156+441.06034+21.93156)+(361.4318+43.86312+106.84694+6.579+262.40295)</f>
        <v>2292.28287</v>
      </c>
      <c r="J7" s="6"/>
      <c r="L7" s="20" t="s">
        <v>15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ht="54" customHeight="1">
      <c r="B8" s="3" t="s">
        <v>3</v>
      </c>
      <c r="C8" s="17">
        <f>(5+5.1+5.4+5+5+5)/6</f>
        <v>5.083333333333333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54" customHeight="1">
      <c r="B9" s="10" t="s">
        <v>6</v>
      </c>
      <c r="C9" s="16">
        <f>(371.46263+404.01053+426.13254)+(544.88309+480.53175+769.60826)</f>
        <v>2996.6288</v>
      </c>
      <c r="D9" s="11"/>
      <c r="K9" s="6"/>
      <c r="L9" s="21" t="s">
        <v>7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2:27" ht="54" customHeight="1">
      <c r="B10" s="10" t="s">
        <v>1</v>
      </c>
      <c r="C10" s="18">
        <f>(6+6+6+6+5.9+6)/6</f>
        <v>5.983333333333333</v>
      </c>
      <c r="K10" s="6" t="s">
        <v>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3" spans="1:256" s="5" customFormat="1" ht="16.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2.75" customHeight="1">
      <c r="A14" s="22" t="s">
        <v>11</v>
      </c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4" ht="51" customHeight="1">
      <c r="A15" s="24" t="s">
        <v>14</v>
      </c>
      <c r="B15" s="24"/>
      <c r="C15" s="8"/>
      <c r="D15" s="9"/>
    </row>
    <row r="16" spans="1:4" ht="14.25">
      <c r="A16" s="25" t="s">
        <v>4</v>
      </c>
      <c r="B16" s="25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2020-07-13T10:48:01Z</dcterms:modified>
  <cp:category/>
  <cp:version/>
  <cp:contentType/>
  <cp:contentStatus/>
</cp:coreProperties>
</file>